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570" windowHeight="6690" tabRatio="866" activeTab="7"/>
  </bookViews>
  <sheets>
    <sheet name="albuminy" sheetId="1" r:id="rId1"/>
    <sheet name="Immunoglobulina anytyD50" sheetId="6" r:id="rId2"/>
    <sheet name="immunoglobulina antyD 150" sheetId="7" r:id="rId3"/>
    <sheet name="immunoglobulina antyD 300" sheetId="8" r:id="rId4"/>
    <sheet name="gąbka hemostatyczna" sheetId="4" r:id="rId5"/>
    <sheet name="Thiamina" sheetId="5" r:id="rId6"/>
    <sheet name="multibick" sheetId="2" r:id="rId7"/>
    <sheet name="heparyny" sheetId="3" r:id="rId8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3" l="1"/>
  <c r="H10" i="3"/>
  <c r="F10" i="3"/>
  <c r="I6" i="6"/>
  <c r="H6" i="6"/>
  <c r="F6" i="6"/>
  <c r="F5" i="8" l="1"/>
  <c r="F6" i="8" s="1"/>
  <c r="F5" i="7"/>
  <c r="F6" i="7" s="1"/>
  <c r="F5" i="6"/>
  <c r="H5" i="6" s="1"/>
  <c r="H5" i="8" l="1"/>
  <c r="H6" i="8" s="1"/>
  <c r="H5" i="7"/>
  <c r="H6" i="7" s="1"/>
  <c r="I5" i="6"/>
  <c r="F5" i="5"/>
  <c r="F6" i="5" s="1"/>
  <c r="F6" i="4"/>
  <c r="H6" i="4" s="1"/>
  <c r="I6" i="4" s="1"/>
  <c r="F5" i="4"/>
  <c r="F7" i="4" s="1"/>
  <c r="F9" i="3"/>
  <c r="H9" i="3" s="1"/>
  <c r="F8" i="3"/>
  <c r="H8" i="3" s="1"/>
  <c r="F7" i="3"/>
  <c r="H7" i="3" s="1"/>
  <c r="H6" i="3"/>
  <c r="F6" i="3"/>
  <c r="F5" i="3"/>
  <c r="H5" i="3" s="1"/>
  <c r="F5" i="2"/>
  <c r="F6" i="2" s="1"/>
  <c r="I8" i="3" l="1"/>
  <c r="H5" i="4"/>
  <c r="I5" i="4" s="1"/>
  <c r="I7" i="4" s="1"/>
  <c r="I5" i="8"/>
  <c r="I6" i="8" s="1"/>
  <c r="I5" i="7"/>
  <c r="I6" i="7" s="1"/>
  <c r="H5" i="5"/>
  <c r="H6" i="5" s="1"/>
  <c r="H7" i="4"/>
  <c r="I5" i="3"/>
  <c r="I7" i="3"/>
  <c r="I9" i="3"/>
  <c r="I6" i="3"/>
  <c r="H5" i="2"/>
  <c r="H6" i="2" s="1"/>
  <c r="F6" i="1"/>
  <c r="F5" i="1"/>
  <c r="H5" i="1" s="1"/>
  <c r="F7" i="1" l="1"/>
  <c r="I5" i="5"/>
  <c r="I6" i="5" s="1"/>
  <c r="I5" i="2"/>
  <c r="I6" i="2" s="1"/>
  <c r="H6" i="1"/>
  <c r="I6" i="1" s="1"/>
  <c r="I5" i="1"/>
  <c r="I7" i="1" l="1"/>
  <c r="H7" i="1"/>
</calcChain>
</file>

<file path=xl/sharedStrings.xml><?xml version="1.0" encoding="utf-8"?>
<sst xmlns="http://schemas.openxmlformats.org/spreadsheetml/2006/main" count="150" uniqueCount="43">
  <si>
    <t>L.p.</t>
  </si>
  <si>
    <t>NAZWA LEKU</t>
  </si>
  <si>
    <t>j.m.</t>
  </si>
  <si>
    <t>ilość</t>
  </si>
  <si>
    <t>cena jedn. netto w PLN</t>
  </si>
  <si>
    <t>wartość netto           w PLN</t>
  </si>
  <si>
    <t>VAT %</t>
  </si>
  <si>
    <t>wartość  VAT              w PLN</t>
  </si>
  <si>
    <t>wartość  brutto            w PLNł</t>
  </si>
  <si>
    <t>Nazwa handlowa/
producent</t>
  </si>
  <si>
    <t>Albumina Ludzka inj. doż 20% 50ml</t>
  </si>
  <si>
    <t>fl</t>
  </si>
  <si>
    <t>Albumina Ludzka inj. doż 20% 100ml</t>
  </si>
  <si>
    <t>RAZEM:</t>
  </si>
  <si>
    <t xml:space="preserve">Pakiet nr 1 -  preparaty krwiopochodne </t>
  </si>
  <si>
    <t>MultiBic K 4mml/l 5000ml*</t>
  </si>
  <si>
    <t>opak.</t>
  </si>
  <si>
    <t>Arixtra 2,5mg 0,5ml x 10 amp.</t>
  </si>
  <si>
    <t>op</t>
  </si>
  <si>
    <t>Fraxiparine 0,6 ml 5700 j.m x 10 amp-strzyk</t>
  </si>
  <si>
    <t>Fraxiparine Multi 9500j.m./ml 5ml x 10fiol</t>
  </si>
  <si>
    <t xml:space="preserve">Mini Spike V X </t>
  </si>
  <si>
    <t>szt</t>
  </si>
  <si>
    <t>Strzykawka KD-JECTIII 1ml + igła 25G x 100</t>
  </si>
  <si>
    <t>Equispon Standard 80x50x10mm *</t>
  </si>
  <si>
    <t>Equispon Special 80x50x1 mm *</t>
  </si>
  <si>
    <t>* nie zamieniać</t>
  </si>
  <si>
    <t>Thiaminum h/chlor i.m/i.v. 50mg/ml 2ml x 10amp*</t>
  </si>
  <si>
    <t>opak</t>
  </si>
  <si>
    <t>* W przypadku braku dostępności dawki 100mg/amp dopuszczamy inne dawki z przeliczeniem ilości</t>
  </si>
  <si>
    <r>
      <t>Immunoglubulina anty D 150</t>
    </r>
    <r>
      <rPr>
        <sz val="12"/>
        <color indexed="8"/>
        <rFont val="Calibri"/>
        <family val="2"/>
        <charset val="238"/>
      </rPr>
      <t>µ</t>
    </r>
    <r>
      <rPr>
        <sz val="12"/>
        <color indexed="8"/>
        <rFont val="Arial Narrow"/>
        <family val="2"/>
        <charset val="238"/>
      </rPr>
      <t>g</t>
    </r>
  </si>
  <si>
    <r>
      <t xml:space="preserve">Immunoglubulina anty D 50 </t>
    </r>
    <r>
      <rPr>
        <sz val="12"/>
        <color indexed="8"/>
        <rFont val="Calibri"/>
        <family val="2"/>
        <charset val="238"/>
      </rPr>
      <t>µ</t>
    </r>
    <r>
      <rPr>
        <sz val="12"/>
        <color indexed="8"/>
        <rFont val="Arial Narrow"/>
        <family val="2"/>
        <charset val="238"/>
      </rPr>
      <t>g</t>
    </r>
  </si>
  <si>
    <r>
      <t xml:space="preserve">Immunoglubulina anty D 300 </t>
    </r>
    <r>
      <rPr>
        <sz val="12"/>
        <color indexed="8"/>
        <rFont val="Calibri"/>
        <family val="2"/>
        <charset val="238"/>
      </rPr>
      <t>µ</t>
    </r>
    <r>
      <rPr>
        <sz val="12"/>
        <color indexed="8"/>
        <rFont val="Arial Narrow"/>
        <family val="2"/>
        <charset val="238"/>
      </rPr>
      <t>g</t>
    </r>
  </si>
  <si>
    <t>Pakiet nr 2 -  Immunoglobulina anty D</t>
  </si>
  <si>
    <t>Pakiet nr3  -  Immunoglobulina anty D</t>
  </si>
  <si>
    <t>Pakiet nr 4 -  Immunoglobulina anty D</t>
  </si>
  <si>
    <t>Pakiet nr 5- Gąbka hemostatyczna</t>
  </si>
  <si>
    <t xml:space="preserve">Pakiet nr 6 -  Thiamina </t>
  </si>
  <si>
    <t>Pakiet nr 7 - płyn do hemofiltracji</t>
  </si>
  <si>
    <t>Pakiet nr 8 - Heparyny</t>
  </si>
  <si>
    <t>Znak sprawy: ZP/05/2018</t>
  </si>
  <si>
    <t>załącznik nr 2 do SIWZ</t>
  </si>
  <si>
    <t>FORMULARZ ASORTYMENTOWO -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</si>
</sst>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2"/>
      <name val="Arial Narrow"/>
      <family val="2"/>
    </font>
    <font>
      <sz val="12"/>
      <name val="Arial CE"/>
      <charset val="238"/>
    </font>
    <font>
      <b/>
      <sz val="10"/>
      <name val="Arial Narrow"/>
      <family val="2"/>
    </font>
    <font>
      <b/>
      <sz val="10"/>
      <name val="Arial CE"/>
      <family val="2"/>
      <charset val="238"/>
    </font>
    <font>
      <sz val="12"/>
      <name val="Arial Narrow"/>
      <family val="2"/>
    </font>
    <font>
      <sz val="12"/>
      <color theme="1"/>
      <name val="Arial Narrow"/>
      <family val="2"/>
    </font>
    <font>
      <sz val="12"/>
      <name val="Arial CE"/>
      <family val="2"/>
      <charset val="238"/>
    </font>
    <font>
      <b/>
      <sz val="9"/>
      <name val="Arial Narrow"/>
      <family val="2"/>
    </font>
    <font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 Narrow"/>
      <family val="2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 Narrow"/>
      <family val="2"/>
      <charset val="238"/>
    </font>
    <font>
      <sz val="12"/>
      <color indexed="8"/>
      <name val="Calibri"/>
      <family val="2"/>
      <charset val="238"/>
    </font>
    <font>
      <b/>
      <sz val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3" fillId="0" borderId="0" xfId="0" applyFont="1" applyBorder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vertical="top" wrapText="1"/>
    </xf>
    <xf numFmtId="4" fontId="7" fillId="0" borderId="1" xfId="0" applyNumberFormat="1" applyFont="1" applyBorder="1"/>
    <xf numFmtId="9" fontId="7" fillId="0" borderId="1" xfId="1" applyFont="1" applyBorder="1"/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7" fillId="0" borderId="3" xfId="0" applyFont="1" applyBorder="1"/>
    <xf numFmtId="0" fontId="7" fillId="0" borderId="6" xfId="0" applyFont="1" applyBorder="1"/>
    <xf numFmtId="4" fontId="3" fillId="0" borderId="1" xfId="0" applyNumberFormat="1" applyFont="1" applyBorder="1"/>
    <xf numFmtId="0" fontId="3" fillId="0" borderId="7" xfId="0" applyFont="1" applyBorder="1"/>
    <xf numFmtId="0" fontId="7" fillId="0" borderId="0" xfId="0" applyFont="1"/>
    <xf numFmtId="4" fontId="0" fillId="0" borderId="0" xfId="0" applyNumberFormat="1"/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9" fontId="7" fillId="0" borderId="1" xfId="1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5" fillId="0" borderId="0" xfId="0" applyFont="1" applyBorder="1"/>
    <xf numFmtId="0" fontId="15" fillId="0" borderId="0" xfId="0" applyFont="1"/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4" fillId="0" borderId="5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4" fillId="0" borderId="1" xfId="0" applyFont="1" applyBorder="1"/>
    <xf numFmtId="0" fontId="17" fillId="0" borderId="0" xfId="0" applyFont="1" applyBorder="1"/>
    <xf numFmtId="0" fontId="18" fillId="0" borderId="1" xfId="0" applyFont="1" applyBorder="1" applyAlignment="1">
      <alignment horizontal="center" vertical="center" wrapText="1"/>
    </xf>
    <xf numFmtId="0" fontId="11" fillId="0" borderId="0" xfId="0" applyFont="1"/>
    <xf numFmtId="0" fontId="1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right" vertical="center" wrapText="1"/>
    </xf>
    <xf numFmtId="9" fontId="14" fillId="0" borderId="1" xfId="0" applyNumberFormat="1" applyFont="1" applyBorder="1" applyAlignment="1">
      <alignment horizontal="right" vertical="center" wrapText="1"/>
    </xf>
    <xf numFmtId="4" fontId="15" fillId="0" borderId="1" xfId="0" applyNumberFormat="1" applyFont="1" applyBorder="1"/>
    <xf numFmtId="0" fontId="15" fillId="0" borderId="7" xfId="0" applyFont="1" applyBorder="1"/>
    <xf numFmtId="0" fontId="4" fillId="0" borderId="0" xfId="0" applyFont="1" applyFill="1" applyBorder="1"/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/>
    </xf>
    <xf numFmtId="9" fontId="20" fillId="0" borderId="1" xfId="1" applyNumberFormat="1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 wrapText="1"/>
    </xf>
    <xf numFmtId="4" fontId="20" fillId="0" borderId="3" xfId="0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9" fontId="14" fillId="0" borderId="1" xfId="1" applyFont="1" applyBorder="1" applyAlignment="1">
      <alignment horizontal="center"/>
    </xf>
    <xf numFmtId="4" fontId="14" fillId="0" borderId="1" xfId="0" applyNumberFormat="1" applyFont="1" applyBorder="1" applyAlignment="1">
      <alignment horizontal="center" vertical="top"/>
    </xf>
    <xf numFmtId="9" fontId="14" fillId="0" borderId="1" xfId="1" applyFont="1" applyBorder="1" applyAlignment="1">
      <alignment horizontal="center" vertical="top"/>
    </xf>
    <xf numFmtId="4" fontId="15" fillId="0" borderId="4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15" fillId="0" borderId="3" xfId="0" applyFont="1" applyBorder="1" applyAlignment="1">
      <alignment horizontal="right"/>
    </xf>
    <xf numFmtId="0" fontId="15" fillId="0" borderId="6" xfId="0" applyFont="1" applyBorder="1" applyAlignment="1">
      <alignment horizontal="right"/>
    </xf>
    <xf numFmtId="0" fontId="15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/>
    </xf>
    <xf numFmtId="0" fontId="15" fillId="0" borderId="8" xfId="0" applyFont="1" applyBorder="1" applyAlignment="1">
      <alignment horizontal="right"/>
    </xf>
    <xf numFmtId="0" fontId="15" fillId="0" borderId="9" xfId="0" applyFont="1" applyBorder="1" applyAlignment="1">
      <alignment horizontal="right"/>
    </xf>
    <xf numFmtId="0" fontId="15" fillId="0" borderId="5" xfId="0" applyFont="1" applyBorder="1" applyAlignment="1">
      <alignment horizontal="right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F7" sqref="F7"/>
    </sheetView>
  </sheetViews>
  <sheetFormatPr defaultRowHeight="15" x14ac:dyDescent="0.25"/>
  <cols>
    <col min="2" max="2" width="22.5703125" customWidth="1"/>
    <col min="6" max="6" width="10.140625" bestFit="1" customWidth="1"/>
    <col min="9" max="9" width="10.140625" bestFit="1" customWidth="1"/>
    <col min="11" max="11" width="12.140625" customWidth="1"/>
  </cols>
  <sheetData>
    <row r="1" spans="1:11" x14ac:dyDescent="0.25">
      <c r="A1" s="1" t="s">
        <v>40</v>
      </c>
      <c r="B1" s="1"/>
      <c r="C1" s="1"/>
      <c r="D1" s="1"/>
      <c r="E1" s="1"/>
      <c r="F1" s="1"/>
      <c r="G1" s="1"/>
      <c r="H1" s="66" t="s">
        <v>41</v>
      </c>
      <c r="I1" s="66"/>
      <c r="J1" s="66"/>
      <c r="K1" s="66"/>
    </row>
    <row r="2" spans="1:11" x14ac:dyDescent="0.25">
      <c r="A2" s="72" t="s">
        <v>42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 x14ac:dyDescent="0.25">
      <c r="A3" s="2" t="s">
        <v>14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8.25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67" t="s">
        <v>9</v>
      </c>
      <c r="K4" s="67"/>
    </row>
    <row r="5" spans="1:11" ht="31.5" x14ac:dyDescent="0.25">
      <c r="A5" s="6">
        <v>1</v>
      </c>
      <c r="B5" s="7" t="s">
        <v>10</v>
      </c>
      <c r="C5" s="8" t="s">
        <v>11</v>
      </c>
      <c r="D5" s="9">
        <v>150</v>
      </c>
      <c r="E5" s="10"/>
      <c r="F5" s="11">
        <f>D5*E5</f>
        <v>0</v>
      </c>
      <c r="G5" s="12">
        <v>0.08</v>
      </c>
      <c r="H5" s="11">
        <f>F5*G5</f>
        <v>0</v>
      </c>
      <c r="I5" s="11">
        <f>F5+H5</f>
        <v>0</v>
      </c>
      <c r="J5" s="68"/>
      <c r="K5" s="69"/>
    </row>
    <row r="6" spans="1:11" ht="31.5" x14ac:dyDescent="0.25">
      <c r="A6" s="13">
        <v>2</v>
      </c>
      <c r="B6" s="14" t="s">
        <v>12</v>
      </c>
      <c r="C6" s="15" t="s">
        <v>11</v>
      </c>
      <c r="D6" s="16">
        <v>300</v>
      </c>
      <c r="E6" s="10"/>
      <c r="F6" s="11">
        <f>D6*E6</f>
        <v>0</v>
      </c>
      <c r="G6" s="12">
        <v>0.08</v>
      </c>
      <c r="H6" s="11">
        <f>F6*G6</f>
        <v>0</v>
      </c>
      <c r="I6" s="11">
        <f>F6+H6</f>
        <v>0</v>
      </c>
      <c r="J6" s="68"/>
      <c r="K6" s="69"/>
    </row>
    <row r="7" spans="1:11" ht="15.75" x14ac:dyDescent="0.25">
      <c r="A7" s="17"/>
      <c r="B7" s="18"/>
      <c r="C7" s="18"/>
      <c r="D7" s="70" t="s">
        <v>13</v>
      </c>
      <c r="E7" s="71"/>
      <c r="F7" s="11">
        <f>SUM(F5:F6)</f>
        <v>0</v>
      </c>
      <c r="G7" s="20"/>
      <c r="H7" s="19">
        <f>SUM(H5:H6)</f>
        <v>0</v>
      </c>
      <c r="I7" s="19">
        <f>SUM(I5:I6)</f>
        <v>0</v>
      </c>
      <c r="J7" s="21"/>
      <c r="K7" s="21"/>
    </row>
    <row r="8" spans="1:11" x14ac:dyDescent="0.25">
      <c r="G8" s="22"/>
      <c r="H8" s="22"/>
    </row>
    <row r="9" spans="1:11" ht="15.75" x14ac:dyDescent="0.25">
      <c r="A9" s="23"/>
    </row>
  </sheetData>
  <mergeCells count="6">
    <mergeCell ref="H1:K1"/>
    <mergeCell ref="J4:K4"/>
    <mergeCell ref="J5:K5"/>
    <mergeCell ref="J6:K6"/>
    <mergeCell ref="D7:E7"/>
    <mergeCell ref="A2:K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A2" sqref="A2:K2"/>
    </sheetView>
  </sheetViews>
  <sheetFormatPr defaultRowHeight="15" x14ac:dyDescent="0.25"/>
  <cols>
    <col min="2" max="2" width="17.85546875" customWidth="1"/>
    <col min="10" max="10" width="13.140625" customWidth="1"/>
  </cols>
  <sheetData>
    <row r="1" spans="1:11" x14ac:dyDescent="0.25">
      <c r="A1" s="1" t="s">
        <v>40</v>
      </c>
      <c r="B1" s="1"/>
      <c r="C1" s="1"/>
      <c r="D1" s="1"/>
      <c r="E1" s="1"/>
      <c r="F1" s="1"/>
      <c r="G1" s="1"/>
      <c r="H1" s="76" t="s">
        <v>41</v>
      </c>
      <c r="I1" s="76"/>
      <c r="J1" s="76"/>
      <c r="K1" s="76"/>
    </row>
    <row r="2" spans="1:11" x14ac:dyDescent="0.25">
      <c r="A2" s="72" t="s">
        <v>42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 x14ac:dyDescent="0.25">
      <c r="A3" s="38" t="s">
        <v>33</v>
      </c>
      <c r="B3" s="3"/>
      <c r="C3" s="3"/>
      <c r="D3" s="3"/>
      <c r="E3" s="3"/>
      <c r="F3" s="3"/>
      <c r="G3" s="3"/>
      <c r="H3" s="3"/>
      <c r="I3" s="3"/>
      <c r="J3" s="49"/>
    </row>
    <row r="4" spans="1:11" ht="63" x14ac:dyDescent="0.25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50" t="s">
        <v>8</v>
      </c>
      <c r="J4" s="51" t="s">
        <v>9</v>
      </c>
    </row>
    <row r="5" spans="1:11" ht="31.5" x14ac:dyDescent="0.25">
      <c r="A5" s="52">
        <v>1</v>
      </c>
      <c r="B5" s="52" t="s">
        <v>31</v>
      </c>
      <c r="C5" s="52" t="s">
        <v>28</v>
      </c>
      <c r="D5" s="52">
        <v>5</v>
      </c>
      <c r="E5" s="53"/>
      <c r="F5" s="53">
        <f>D5*E5</f>
        <v>0</v>
      </c>
      <c r="G5" s="54">
        <v>0.08</v>
      </c>
      <c r="H5" s="55">
        <f>G5*F5</f>
        <v>0</v>
      </c>
      <c r="I5" s="56">
        <f>F5+H5</f>
        <v>0</v>
      </c>
      <c r="J5" s="57"/>
    </row>
    <row r="6" spans="1:11" ht="15.75" x14ac:dyDescent="0.25">
      <c r="A6" s="73" t="s">
        <v>13</v>
      </c>
      <c r="B6" s="74"/>
      <c r="C6" s="74"/>
      <c r="D6" s="74"/>
      <c r="E6" s="75"/>
      <c r="F6" s="58">
        <f>SUM(F5)</f>
        <v>0</v>
      </c>
      <c r="G6" s="59"/>
      <c r="H6" s="58">
        <f t="shared" ref="H6:I6" si="0">SUM(H5)</f>
        <v>0</v>
      </c>
      <c r="I6" s="58">
        <f t="shared" si="0"/>
        <v>0</v>
      </c>
      <c r="J6" s="29"/>
    </row>
  </sheetData>
  <mergeCells count="3">
    <mergeCell ref="A6:E6"/>
    <mergeCell ref="H1:K1"/>
    <mergeCell ref="A2:K2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A2" sqref="A2:XFD2"/>
    </sheetView>
  </sheetViews>
  <sheetFormatPr defaultRowHeight="15" x14ac:dyDescent="0.25"/>
  <cols>
    <col min="2" max="2" width="26.85546875" customWidth="1"/>
    <col min="10" max="10" width="14.5703125" customWidth="1"/>
  </cols>
  <sheetData>
    <row r="1" spans="1:11" x14ac:dyDescent="0.25">
      <c r="A1" s="1" t="s">
        <v>40</v>
      </c>
      <c r="B1" s="1"/>
      <c r="C1" s="1"/>
      <c r="D1" s="1"/>
      <c r="E1" s="1"/>
      <c r="F1" s="1"/>
      <c r="G1" s="1"/>
      <c r="H1" s="77" t="s">
        <v>41</v>
      </c>
      <c r="I1" s="77"/>
      <c r="J1" s="77"/>
      <c r="K1" s="77"/>
    </row>
    <row r="2" spans="1:11" x14ac:dyDescent="0.25">
      <c r="A2" s="72" t="s">
        <v>42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 x14ac:dyDescent="0.25">
      <c r="A3" s="38" t="s">
        <v>34</v>
      </c>
      <c r="B3" s="3"/>
      <c r="C3" s="3"/>
      <c r="D3" s="3"/>
      <c r="E3" s="3"/>
      <c r="F3" s="3"/>
      <c r="G3" s="3"/>
      <c r="H3" s="3"/>
      <c r="I3" s="3"/>
      <c r="J3" s="49"/>
    </row>
    <row r="4" spans="1:11" ht="63" x14ac:dyDescent="0.25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50" t="s">
        <v>8</v>
      </c>
      <c r="J4" s="51" t="s">
        <v>9</v>
      </c>
    </row>
    <row r="5" spans="1:11" ht="31.5" x14ac:dyDescent="0.25">
      <c r="A5" s="52">
        <v>1</v>
      </c>
      <c r="B5" s="52" t="s">
        <v>30</v>
      </c>
      <c r="C5" s="52" t="s">
        <v>28</v>
      </c>
      <c r="D5" s="52">
        <v>15</v>
      </c>
      <c r="E5" s="53"/>
      <c r="F5" s="53">
        <f>D5*E5</f>
        <v>0</v>
      </c>
      <c r="G5" s="54">
        <v>0.08</v>
      </c>
      <c r="H5" s="55">
        <f>G5*F5</f>
        <v>0</v>
      </c>
      <c r="I5" s="56">
        <f>F5+H5</f>
        <v>0</v>
      </c>
      <c r="J5" s="57"/>
    </row>
    <row r="6" spans="1:11" ht="15.75" x14ac:dyDescent="0.25">
      <c r="A6" s="73" t="s">
        <v>13</v>
      </c>
      <c r="B6" s="74"/>
      <c r="C6" s="74"/>
      <c r="D6" s="74"/>
      <c r="E6" s="75"/>
      <c r="F6" s="58">
        <f>SUM(F4:F5)</f>
        <v>0</v>
      </c>
      <c r="G6" s="59"/>
      <c r="H6" s="58">
        <f>SUM(H4:H5)</f>
        <v>0</v>
      </c>
      <c r="I6" s="58">
        <f>SUM(I4:I5)</f>
        <v>0</v>
      </c>
      <c r="J6" s="29"/>
    </row>
  </sheetData>
  <mergeCells count="3">
    <mergeCell ref="A6:E6"/>
    <mergeCell ref="H1:K1"/>
    <mergeCell ref="A2:K2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I6" sqref="I6"/>
    </sheetView>
  </sheetViews>
  <sheetFormatPr defaultRowHeight="15" x14ac:dyDescent="0.25"/>
  <cols>
    <col min="2" max="2" width="23.7109375" customWidth="1"/>
    <col min="10" max="11" width="12.42578125" customWidth="1"/>
  </cols>
  <sheetData>
    <row r="1" spans="1:11" x14ac:dyDescent="0.25">
      <c r="A1" s="1" t="s">
        <v>40</v>
      </c>
      <c r="B1" s="1"/>
      <c r="C1" s="1"/>
      <c r="D1" s="1"/>
      <c r="E1" s="1"/>
      <c r="F1" s="1"/>
      <c r="G1" s="1"/>
      <c r="H1" s="76" t="s">
        <v>41</v>
      </c>
      <c r="I1" s="76"/>
      <c r="J1" s="76"/>
      <c r="K1" s="76"/>
    </row>
    <row r="2" spans="1:11" x14ac:dyDescent="0.25">
      <c r="A2" s="72" t="s">
        <v>42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 x14ac:dyDescent="0.25">
      <c r="A3" s="38" t="s">
        <v>35</v>
      </c>
      <c r="B3" s="3"/>
      <c r="C3" s="3"/>
      <c r="D3" s="3"/>
      <c r="E3" s="3"/>
      <c r="F3" s="3"/>
      <c r="G3" s="3"/>
      <c r="H3" s="3"/>
      <c r="I3" s="3"/>
      <c r="J3" s="49"/>
    </row>
    <row r="4" spans="1:11" ht="63" x14ac:dyDescent="0.25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50" t="s">
        <v>8</v>
      </c>
      <c r="J4" s="51" t="s">
        <v>9</v>
      </c>
    </row>
    <row r="5" spans="1:11" ht="31.5" x14ac:dyDescent="0.25">
      <c r="A5" s="52">
        <v>1</v>
      </c>
      <c r="B5" s="52" t="s">
        <v>32</v>
      </c>
      <c r="C5" s="52" t="s">
        <v>28</v>
      </c>
      <c r="D5" s="52">
        <v>50</v>
      </c>
      <c r="E5" s="53"/>
      <c r="F5" s="53">
        <f>D5*E5</f>
        <v>0</v>
      </c>
      <c r="G5" s="54">
        <v>0.08</v>
      </c>
      <c r="H5" s="55">
        <f>G5*F5</f>
        <v>0</v>
      </c>
      <c r="I5" s="56">
        <f>F5+H5</f>
        <v>0</v>
      </c>
      <c r="J5" s="57"/>
    </row>
    <row r="6" spans="1:11" ht="15.75" x14ac:dyDescent="0.25">
      <c r="A6" s="73" t="s">
        <v>13</v>
      </c>
      <c r="B6" s="74"/>
      <c r="C6" s="74"/>
      <c r="D6" s="74"/>
      <c r="E6" s="75"/>
      <c r="F6" s="58">
        <f>SUM(F4:F5)</f>
        <v>0</v>
      </c>
      <c r="G6" s="59"/>
      <c r="H6" s="58">
        <f>SUM(H4:H5)</f>
        <v>0</v>
      </c>
      <c r="I6" s="58">
        <f>SUM(I4:I5)</f>
        <v>0</v>
      </c>
      <c r="J6" s="29"/>
    </row>
  </sheetData>
  <mergeCells count="3">
    <mergeCell ref="A6:E6"/>
    <mergeCell ref="H1:K1"/>
    <mergeCell ref="A2:K2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2" sqref="A2:XFD2"/>
    </sheetView>
  </sheetViews>
  <sheetFormatPr defaultRowHeight="15" x14ac:dyDescent="0.25"/>
  <cols>
    <col min="2" max="2" width="24.140625" customWidth="1"/>
    <col min="10" max="10" width="17.85546875" customWidth="1"/>
  </cols>
  <sheetData>
    <row r="1" spans="1:11" x14ac:dyDescent="0.25">
      <c r="A1" s="1" t="s">
        <v>40</v>
      </c>
      <c r="B1" s="1"/>
      <c r="C1" s="1"/>
      <c r="D1" s="1"/>
      <c r="E1" s="1"/>
      <c r="F1" s="1"/>
      <c r="G1" s="1"/>
      <c r="H1" s="76" t="s">
        <v>41</v>
      </c>
      <c r="I1" s="76"/>
      <c r="J1" s="76"/>
      <c r="K1" s="76"/>
    </row>
    <row r="2" spans="1:11" x14ac:dyDescent="0.25">
      <c r="A2" s="72" t="s">
        <v>42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 x14ac:dyDescent="0.25">
      <c r="A3" s="38" t="s">
        <v>36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8.25" x14ac:dyDescent="0.25">
      <c r="A4" s="39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5" t="s">
        <v>9</v>
      </c>
      <c r="K4" s="40"/>
    </row>
    <row r="5" spans="1:11" ht="31.5" x14ac:dyDescent="0.25">
      <c r="A5" s="41">
        <v>1</v>
      </c>
      <c r="B5" s="42" t="s">
        <v>24</v>
      </c>
      <c r="C5" s="43" t="s">
        <v>16</v>
      </c>
      <c r="D5" s="44">
        <v>20</v>
      </c>
      <c r="E5" s="45"/>
      <c r="F5" s="45">
        <f>E5*D5</f>
        <v>0</v>
      </c>
      <c r="G5" s="46">
        <v>0.08</v>
      </c>
      <c r="H5" s="45">
        <f>G5*F5</f>
        <v>0</v>
      </c>
      <c r="I5" s="45">
        <f>H5+F5</f>
        <v>0</v>
      </c>
      <c r="J5" s="5"/>
      <c r="K5" s="40"/>
    </row>
    <row r="6" spans="1:11" ht="31.5" x14ac:dyDescent="0.25">
      <c r="A6" s="41">
        <v>2</v>
      </c>
      <c r="B6" s="42" t="s">
        <v>25</v>
      </c>
      <c r="C6" s="43" t="s">
        <v>16</v>
      </c>
      <c r="D6" s="44">
        <v>10</v>
      </c>
      <c r="E6" s="45"/>
      <c r="F6" s="45">
        <f>E6*D6</f>
        <v>0</v>
      </c>
      <c r="G6" s="46">
        <v>0.08</v>
      </c>
      <c r="H6" s="45">
        <f>G6*F6</f>
        <v>0</v>
      </c>
      <c r="I6" s="45">
        <f>H6+F6</f>
        <v>0</v>
      </c>
      <c r="J6" s="5"/>
      <c r="K6" s="40"/>
    </row>
    <row r="7" spans="1:11" ht="15.75" x14ac:dyDescent="0.25">
      <c r="A7" s="73" t="s">
        <v>13</v>
      </c>
      <c r="B7" s="74"/>
      <c r="C7" s="74"/>
      <c r="D7" s="74"/>
      <c r="E7" s="75"/>
      <c r="F7" s="47">
        <f>SUM(F5:F6)</f>
        <v>0</v>
      </c>
      <c r="G7" s="48"/>
      <c r="H7" s="47">
        <f>SUM(H5:H6)</f>
        <v>0</v>
      </c>
      <c r="I7" s="47">
        <f>SUM(I5:I6)</f>
        <v>0</v>
      </c>
      <c r="J7" s="29"/>
      <c r="K7" s="29"/>
    </row>
    <row r="8" spans="1:11" x14ac:dyDescent="0.25">
      <c r="A8" t="s">
        <v>26</v>
      </c>
    </row>
  </sheetData>
  <mergeCells count="3">
    <mergeCell ref="H1:K1"/>
    <mergeCell ref="A7:E7"/>
    <mergeCell ref="A2:K2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H1" sqref="H1:K1"/>
    </sheetView>
  </sheetViews>
  <sheetFormatPr defaultRowHeight="15" x14ac:dyDescent="0.25"/>
  <cols>
    <col min="2" max="2" width="31.5703125" customWidth="1"/>
    <col min="10" max="10" width="22.140625" customWidth="1"/>
  </cols>
  <sheetData>
    <row r="1" spans="1:11" x14ac:dyDescent="0.25">
      <c r="A1" s="1" t="s">
        <v>40</v>
      </c>
      <c r="B1" s="1"/>
      <c r="C1" s="1"/>
      <c r="D1" s="1"/>
      <c r="E1" s="1"/>
      <c r="F1" s="1"/>
      <c r="G1" s="1"/>
      <c r="H1" s="76" t="s">
        <v>41</v>
      </c>
      <c r="I1" s="76"/>
      <c r="J1" s="76"/>
      <c r="K1" s="76"/>
    </row>
    <row r="2" spans="1:11" x14ac:dyDescent="0.25">
      <c r="A2" s="72" t="s">
        <v>42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 x14ac:dyDescent="0.25">
      <c r="A3" s="38" t="s">
        <v>37</v>
      </c>
      <c r="B3" s="3"/>
      <c r="C3" s="3"/>
      <c r="D3" s="3"/>
      <c r="E3" s="3"/>
      <c r="F3" s="3"/>
      <c r="G3" s="3"/>
      <c r="H3" s="3"/>
      <c r="I3" s="3"/>
      <c r="J3" s="49"/>
    </row>
    <row r="4" spans="1:11" ht="63" x14ac:dyDescent="0.25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50" t="s">
        <v>8</v>
      </c>
      <c r="J4" s="51" t="s">
        <v>9</v>
      </c>
    </row>
    <row r="5" spans="1:11" ht="31.5" x14ac:dyDescent="0.25">
      <c r="A5" s="52">
        <v>1</v>
      </c>
      <c r="B5" s="52" t="s">
        <v>27</v>
      </c>
      <c r="C5" s="52" t="s">
        <v>28</v>
      </c>
      <c r="D5" s="52">
        <v>40</v>
      </c>
      <c r="E5" s="53"/>
      <c r="F5" s="53">
        <f>D5*E5</f>
        <v>0</v>
      </c>
      <c r="G5" s="54">
        <v>0.08</v>
      </c>
      <c r="H5" s="55">
        <f>G5*F5</f>
        <v>0</v>
      </c>
      <c r="I5" s="56">
        <f>F5+H5</f>
        <v>0</v>
      </c>
      <c r="J5" s="57"/>
    </row>
    <row r="6" spans="1:11" ht="15.75" x14ac:dyDescent="0.25">
      <c r="A6" s="73" t="s">
        <v>13</v>
      </c>
      <c r="B6" s="74"/>
      <c r="C6" s="74"/>
      <c r="D6" s="74"/>
      <c r="E6" s="75"/>
      <c r="F6" s="58">
        <f>SUM(F4:F5)</f>
        <v>0</v>
      </c>
      <c r="G6" s="59"/>
      <c r="H6" s="58">
        <f>SUM(H4:H5)</f>
        <v>0</v>
      </c>
      <c r="I6" s="58">
        <f>SUM(I4:I5)</f>
        <v>0</v>
      </c>
      <c r="J6" s="29"/>
    </row>
    <row r="8" spans="1:11" x14ac:dyDescent="0.25">
      <c r="B8" t="s">
        <v>29</v>
      </c>
    </row>
  </sheetData>
  <mergeCells count="3">
    <mergeCell ref="A6:E6"/>
    <mergeCell ref="H1:K1"/>
    <mergeCell ref="A2:K2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I6" sqref="I6"/>
    </sheetView>
  </sheetViews>
  <sheetFormatPr defaultRowHeight="15" x14ac:dyDescent="0.25"/>
  <cols>
    <col min="2" max="2" width="26.85546875" customWidth="1"/>
  </cols>
  <sheetData>
    <row r="1" spans="1:11" x14ac:dyDescent="0.25">
      <c r="A1" s="1" t="s">
        <v>40</v>
      </c>
      <c r="B1" s="1"/>
      <c r="C1" s="1"/>
      <c r="D1" s="1"/>
      <c r="E1" s="1"/>
      <c r="F1" s="1"/>
      <c r="G1" s="1"/>
      <c r="H1" s="66" t="s">
        <v>41</v>
      </c>
      <c r="I1" s="66"/>
      <c r="J1" s="66"/>
      <c r="K1" s="66"/>
    </row>
    <row r="2" spans="1:11" x14ac:dyDescent="0.25">
      <c r="A2" s="72" t="s">
        <v>42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 x14ac:dyDescent="0.25">
      <c r="A3" s="2" t="s">
        <v>38</v>
      </c>
    </row>
    <row r="4" spans="1:11" ht="38.25" x14ac:dyDescent="0.25">
      <c r="A4" s="4" t="s">
        <v>0</v>
      </c>
      <c r="B4" s="4" t="s">
        <v>1</v>
      </c>
      <c r="C4" s="4" t="s">
        <v>2</v>
      </c>
      <c r="D4" s="2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67" t="s">
        <v>9</v>
      </c>
      <c r="K4" s="67"/>
    </row>
    <row r="5" spans="1:11" ht="15.75" x14ac:dyDescent="0.25">
      <c r="A5" s="25">
        <v>1</v>
      </c>
      <c r="B5" s="7" t="s">
        <v>15</v>
      </c>
      <c r="C5" s="8" t="s">
        <v>16</v>
      </c>
      <c r="D5" s="9">
        <v>300</v>
      </c>
      <c r="E5" s="26"/>
      <c r="F5" s="11">
        <f>D5*E5</f>
        <v>0</v>
      </c>
      <c r="G5" s="27">
        <v>0.08</v>
      </c>
      <c r="H5" s="11">
        <f>F5*G5</f>
        <v>0</v>
      </c>
      <c r="I5" s="11">
        <f>F5+H5</f>
        <v>0</v>
      </c>
      <c r="J5" s="78"/>
      <c r="K5" s="79"/>
    </row>
    <row r="6" spans="1:11" ht="15.75" x14ac:dyDescent="0.25">
      <c r="A6" s="80" t="s">
        <v>13</v>
      </c>
      <c r="B6" s="70"/>
      <c r="C6" s="70"/>
      <c r="D6" s="70"/>
      <c r="E6" s="71"/>
      <c r="F6" s="19">
        <f>SUM(F5:F5)</f>
        <v>0</v>
      </c>
      <c r="G6" s="20"/>
      <c r="H6" s="19">
        <f>SUM(H5:H5)</f>
        <v>0</v>
      </c>
      <c r="I6" s="19">
        <f>SUM(I5:I5)</f>
        <v>0</v>
      </c>
      <c r="J6" s="28"/>
      <c r="K6" s="28"/>
    </row>
  </sheetData>
  <mergeCells count="5">
    <mergeCell ref="H1:K1"/>
    <mergeCell ref="J4:K4"/>
    <mergeCell ref="J5:K5"/>
    <mergeCell ref="A6:E6"/>
    <mergeCell ref="A2:K2"/>
  </mergeCells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H1" sqref="H1:K1"/>
    </sheetView>
  </sheetViews>
  <sheetFormatPr defaultRowHeight="15" x14ac:dyDescent="0.25"/>
  <cols>
    <col min="2" max="2" width="28.5703125" customWidth="1"/>
    <col min="10" max="10" width="22.140625" customWidth="1"/>
  </cols>
  <sheetData>
    <row r="1" spans="1:11" x14ac:dyDescent="0.25">
      <c r="A1" s="1" t="s">
        <v>40</v>
      </c>
      <c r="B1" s="1"/>
      <c r="C1" s="1"/>
      <c r="D1" s="1"/>
      <c r="E1" s="1"/>
      <c r="F1" s="1"/>
      <c r="G1" s="1"/>
      <c r="H1" s="76" t="s">
        <v>41</v>
      </c>
      <c r="I1" s="76"/>
      <c r="J1" s="76"/>
      <c r="K1" s="76"/>
    </row>
    <row r="2" spans="1:11" x14ac:dyDescent="0.25">
      <c r="A2" s="72" t="s">
        <v>42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 x14ac:dyDescent="0.25">
      <c r="A3" s="30" t="s">
        <v>39</v>
      </c>
      <c r="B3" s="31"/>
      <c r="C3" s="29"/>
      <c r="D3" s="29"/>
      <c r="E3" s="29"/>
      <c r="F3" s="29"/>
      <c r="G3" s="29"/>
      <c r="H3" s="29"/>
      <c r="I3" s="29"/>
      <c r="J3" s="29"/>
    </row>
    <row r="4" spans="1:11" ht="63" x14ac:dyDescent="0.25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32" t="s">
        <v>9</v>
      </c>
    </row>
    <row r="5" spans="1:11" ht="15.75" x14ac:dyDescent="0.25">
      <c r="A5" s="33">
        <v>1</v>
      </c>
      <c r="B5" s="34" t="s">
        <v>17</v>
      </c>
      <c r="C5" s="35" t="s">
        <v>18</v>
      </c>
      <c r="D5" s="36">
        <v>7</v>
      </c>
      <c r="E5" s="60"/>
      <c r="F5" s="60">
        <f>D5*E5</f>
        <v>0</v>
      </c>
      <c r="G5" s="61">
        <v>0.08</v>
      </c>
      <c r="H5" s="60">
        <f>F5*G5</f>
        <v>0</v>
      </c>
      <c r="I5" s="60">
        <f>F5+H5</f>
        <v>0</v>
      </c>
      <c r="J5" s="37"/>
    </row>
    <row r="6" spans="1:11" ht="49.5" customHeight="1" x14ac:dyDescent="0.25">
      <c r="A6" s="33">
        <v>2</v>
      </c>
      <c r="B6" s="34" t="s">
        <v>19</v>
      </c>
      <c r="C6" s="35" t="s">
        <v>18</v>
      </c>
      <c r="D6" s="36">
        <v>50</v>
      </c>
      <c r="E6" s="60"/>
      <c r="F6" s="60">
        <f>D6*E6</f>
        <v>0</v>
      </c>
      <c r="G6" s="61">
        <v>0.08</v>
      </c>
      <c r="H6" s="60">
        <f>F6*G6</f>
        <v>0</v>
      </c>
      <c r="I6" s="60">
        <f>F6+H6</f>
        <v>0</v>
      </c>
      <c r="J6" s="37"/>
    </row>
    <row r="7" spans="1:11" ht="47.25" customHeight="1" x14ac:dyDescent="0.25">
      <c r="A7" s="33">
        <v>3</v>
      </c>
      <c r="B7" s="34" t="s">
        <v>20</v>
      </c>
      <c r="C7" s="35" t="s">
        <v>18</v>
      </c>
      <c r="D7" s="36">
        <v>100</v>
      </c>
      <c r="E7" s="62"/>
      <c r="F7" s="60">
        <f>D7*E7</f>
        <v>0</v>
      </c>
      <c r="G7" s="63">
        <v>0.08</v>
      </c>
      <c r="H7" s="60">
        <f>F7*G7</f>
        <v>0</v>
      </c>
      <c r="I7" s="60">
        <f>F7+H7</f>
        <v>0</v>
      </c>
      <c r="J7" s="37"/>
    </row>
    <row r="8" spans="1:11" ht="15.75" x14ac:dyDescent="0.25">
      <c r="A8" s="33">
        <v>4</v>
      </c>
      <c r="B8" s="34" t="s">
        <v>21</v>
      </c>
      <c r="C8" s="35" t="s">
        <v>22</v>
      </c>
      <c r="D8" s="36">
        <v>1000</v>
      </c>
      <c r="E8" s="62"/>
      <c r="F8" s="60">
        <f>D8*E8</f>
        <v>0</v>
      </c>
      <c r="G8" s="63">
        <v>0.08</v>
      </c>
      <c r="H8" s="60">
        <f>F8*G8</f>
        <v>0</v>
      </c>
      <c r="I8" s="60">
        <f>F8+H8</f>
        <v>0</v>
      </c>
      <c r="J8" s="37"/>
    </row>
    <row r="9" spans="1:11" ht="31.5" x14ac:dyDescent="0.25">
      <c r="A9" s="33">
        <v>5</v>
      </c>
      <c r="B9" s="34" t="s">
        <v>23</v>
      </c>
      <c r="C9" s="35" t="s">
        <v>18</v>
      </c>
      <c r="D9" s="36">
        <v>120</v>
      </c>
      <c r="E9" s="62"/>
      <c r="F9" s="60">
        <f>D9*E9</f>
        <v>0</v>
      </c>
      <c r="G9" s="63">
        <v>0.08</v>
      </c>
      <c r="H9" s="60">
        <f>F9*G9</f>
        <v>0</v>
      </c>
      <c r="I9" s="60">
        <f>F9+H9</f>
        <v>0</v>
      </c>
      <c r="J9" s="37"/>
    </row>
    <row r="10" spans="1:11" ht="15.75" x14ac:dyDescent="0.25">
      <c r="A10" s="81" t="s">
        <v>13</v>
      </c>
      <c r="B10" s="82"/>
      <c r="C10" s="82"/>
      <c r="D10" s="82"/>
      <c r="E10" s="83"/>
      <c r="F10" s="64">
        <f>SUM(F5:F9)</f>
        <v>0</v>
      </c>
      <c r="G10" s="65"/>
      <c r="H10" s="64">
        <f t="shared" ref="H10" si="0">SUM(H5:H9)</f>
        <v>0</v>
      </c>
      <c r="I10" s="64">
        <f>SUM(I5:I9)</f>
        <v>0</v>
      </c>
      <c r="J10" s="29"/>
    </row>
  </sheetData>
  <mergeCells count="3">
    <mergeCell ref="A10:E10"/>
    <mergeCell ref="H1:K1"/>
    <mergeCell ref="A2:K2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albuminy</vt:lpstr>
      <vt:lpstr>Immunoglobulina anytyD50</vt:lpstr>
      <vt:lpstr>immunoglobulina antyD 150</vt:lpstr>
      <vt:lpstr>immunoglobulina antyD 300</vt:lpstr>
      <vt:lpstr>gąbka hemostatyczna</vt:lpstr>
      <vt:lpstr>Thiamina</vt:lpstr>
      <vt:lpstr>multibick</vt:lpstr>
      <vt:lpstr>heparyny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agnieszka</cp:lastModifiedBy>
  <cp:lastPrinted>2018-05-17T10:01:56Z</cp:lastPrinted>
  <dcterms:created xsi:type="dcterms:W3CDTF">2018-05-14T10:05:30Z</dcterms:created>
  <dcterms:modified xsi:type="dcterms:W3CDTF">2018-05-17T10:01:58Z</dcterms:modified>
</cp:coreProperties>
</file>